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<sst xmlns="http://schemas.openxmlformats.org/spreadsheetml/2006/main" count="180" uniqueCount="78">
  <si>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</si>
  <si>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</si>
  <si>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</si>
  <si>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</si>
  <si>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</si>
  <si>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</si>
  <si>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</si>
  <si>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</si>
  <si>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</si>
  <si>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</si>
  <si>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</si>
  <si>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</si>
  <si>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</si>
  <si>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</si>
  <si>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</si>
  <si>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</si>
  <si>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</si>
  <si>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</si>
  <si>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</si>
  <si>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</si>
  <si>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</si>
  <si>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</si>
  <si>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</si>
  <si>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</si>
  <si>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</si>
  <si>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</si>
  <si>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</si>
  <si>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</si>
  <si>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</si>
  <si>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</si>
  <si>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</si>
  <si>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</si>
  <si>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</si>
  <si>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</si>
  <si>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</si>
  <si>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</si>
  <si>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</si>
  <si>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</si>
  <si>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</si>
  <si>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</si>
  <si>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</si>
  <si>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</si>
  <si>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</si>
  <si>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</si>
  <si>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</si>
  <si>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</si>
  <si>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</si>
  <si>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</si>
  <si>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</si>
  <si>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</si>
  <si>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</si>
  <si>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</si>
  <si>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</si>
  <si>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</si>
  <si>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</si>
  <si>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</si>
  <si>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</si>
  <si>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</si>
  <si>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</si>
  <si>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</si>
  <si>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</si>
  <si>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</si>
  <si>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</si>
  <si>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</si>
  <si>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</si>
  <si>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</si>
  <si>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</si>
  <si>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</si>
  <si>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</si>
  <si>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</si>
  <si>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Националния осигурителен институт</t>
  </si>
  <si>
    <t>§ 7 от Преходните и заключителни разпоредби от Закон за бюджета на ДОО за 2022 г.</t>
  </si>
  <si>
    <t>Параграф 6, ал. 1 от ПЗР на Закона за бюджета на ДОО за 2021 г.; ПМС от 2020 г.; ПМС 84 от 11 март 2021 г.; ПМС 168 от 22 април 2021 г.; ПМС № 192 от 27 май 2021 г.; ПМС № 204 от 23 юни 2021 г., ПМС № 242 от 22 юли 2021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</si>
  <si>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</t>
  </si>
  <si>
    <t>ПМС 479 от 30 декември 2021 г.</t>
  </si>
  <si>
    <t>ПМС 474 от 30 декември 2021 г.</t>
  </si>
  <si>
    <t>ПМС 392/17.11.2021 г.</t>
  </si>
  <si>
    <t>Закон за бюджета на ДОО за 2021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</si>
</sst>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33" applyFont="1" applyFill="1" applyBorder="1" applyAlignment="1" applyProtection="1">
      <alignment horizontal="center" vertical="top" wrapText="1"/>
      <protection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34" applyFont="1" applyFill="1" applyBorder="1" applyAlignment="1" applyProtection="1">
      <alignment horizontal="center" vertical="center"/>
      <protection/>
    </xf>
    <xf numFmtId="0" fontId="9" fillId="9" borderId="29" xfId="34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D4" sqref="D4: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44651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46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60214353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60214399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Националния осигурителен институт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44651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Националния осигурителен институт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44651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5" sqref="B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Националния осигурителен институт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44651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46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>
        <v>60214353</v>
      </c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60214399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36" sqref="D36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 t="str">
        <f>IF(SUM(J10:J42)=0,"",IF(SUM(J10:J42)=1,"Добавена е нова мярка!","Добавени са нови мерки!"))</f>
        <v>Добавена е нова мярка!</v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Националния осигурителен институт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44651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60214399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1</v>
      </c>
      <c r="B11" s="29" t="s">
        <v>37</v>
      </c>
      <c r="C11" s="39"/>
      <c r="D11" s="39">
        <f aca="true" t="shared" si="2" ref="D11:I11">SUM(D12:D21)</f>
        <v>60214353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47.25">
      <c r="A13" s="54">
        <f t="shared" si="1"/>
        <v>1</v>
      </c>
      <c r="B13" s="67" t="s">
        <v>61</v>
      </c>
      <c r="C13" s="38" t="s">
        <v>71</v>
      </c>
      <c r="D13" s="51">
        <v>50420091</v>
      </c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10.25">
      <c r="A17" s="54">
        <f t="shared" si="1"/>
        <v>1</v>
      </c>
      <c r="B17" s="22" t="s">
        <v>73</v>
      </c>
      <c r="C17" s="38" t="s">
        <v>72</v>
      </c>
      <c r="D17" s="52">
        <v>9794262</v>
      </c>
      <c r="E17" s="52"/>
      <c r="F17" s="52"/>
      <c r="G17" s="52"/>
      <c r="H17" s="52"/>
      <c r="I17" s="52"/>
      <c r="J17">
        <f>IF(ABS(MAX(D17:F17))+ABS(MIN(D17:F17))=0,0,1)</f>
        <v>1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46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1</v>
      </c>
      <c r="B35" s="21" t="s">
        <v>62</v>
      </c>
      <c r="C35" s="51" t="s">
        <v>77</v>
      </c>
      <c r="D35" s="51">
        <v>46</v>
      </c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66</v>
      </c>
      <c r="C38" s="38"/>
      <c r="D38" s="51"/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18" sqref="C18:D18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Националния осигурителен институт</v>
      </c>
      <c r="C4" s="18">
        <f>IF(ISBLANK(ОБЩО!D4),"",ОБЩО!D4)</f>
        <v>44562</v>
      </c>
      <c r="D4" s="18">
        <f>IF(ISBLANK(ОБЩО!E4),"",ОБЩО!E4)</f>
        <v>44651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550200889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1</v>
      </c>
      <c r="B11" s="29" t="s">
        <v>37</v>
      </c>
      <c r="C11" s="39"/>
      <c r="D11" s="39">
        <f>SUM(D12:D16)</f>
        <v>422316912</v>
      </c>
    </row>
    <row r="12" spans="1:4" ht="78.75">
      <c r="A12" s="54">
        <f t="shared" si="0"/>
        <v>1</v>
      </c>
      <c r="B12" s="57" t="s">
        <v>52</v>
      </c>
      <c r="C12" s="38" t="s">
        <v>74</v>
      </c>
      <c r="D12" s="51">
        <v>368046284</v>
      </c>
    </row>
    <row r="13" spans="1:4" ht="63">
      <c r="A13" s="54">
        <f t="shared" si="0"/>
        <v>1</v>
      </c>
      <c r="B13" s="24" t="s">
        <v>53</v>
      </c>
      <c r="C13" s="38" t="s">
        <v>75</v>
      </c>
      <c r="D13" s="51">
        <v>54270628</v>
      </c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1</v>
      </c>
      <c r="B17" s="30" t="s">
        <v>38</v>
      </c>
      <c r="C17" s="39"/>
      <c r="D17" s="39">
        <f>SUM(D18:D23)</f>
        <v>127883977</v>
      </c>
    </row>
    <row r="18" spans="1:4" ht="15.75">
      <c r="A18" s="54">
        <f t="shared" si="0"/>
        <v>1</v>
      </c>
      <c r="B18" s="21" t="s">
        <v>45</v>
      </c>
      <c r="C18" s="38" t="s">
        <v>76</v>
      </c>
      <c r="D18" s="52">
        <v>127883977</v>
      </c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3937007874015748" bottom="0.3937007874015748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Димитър Б. Недялков</cp:lastModifiedBy>
  <cp:lastPrinted>2022-04-18T07:11:45Z</cp:lastPrinted>
  <dcterms:created xsi:type="dcterms:W3CDTF">2020-04-28T14:17:25Z</dcterms:created>
  <dcterms:modified xsi:type="dcterms:W3CDTF">2022-04-18T07:13:47Z</dcterms:modified>
  <cp:category/>
  <cp:version/>
  <cp:contentType/>
  <cp:contentStatus/>
</cp:coreProperties>
</file>