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9040" windowHeight="15840" firstSheet="1" activeTab="3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definedNames/>
  <calcPr fullCalcOnLoad="1"/>
</workbook>
</file>

<file path=xl/sharedStrings.xml><?xml version="1.0" encoding="utf-8"?>
<sst xmlns="http://schemas.openxmlformats.org/spreadsheetml/2006/main" count="124" uniqueCount="39">
  <si>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</si>
  <si>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</si>
  <si>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</si>
  <si>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</si>
  <si>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</si>
  <si>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</si>
  <si>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</si>
  <si>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</si>
  <si>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</si>
  <si>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</si>
  <si>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</si>
  <si>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</si>
  <si>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</si>
  <si>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</si>
  <si>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</si>
  <si>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</si>
  <si>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</si>
  <si>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</si>
  <si>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</si>
  <si>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</si>
  <si>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</si>
  <si>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</si>
  <si>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</si>
  <si>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</si>
  <si>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</si>
  <si>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</si>
  <si>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</si>
  <si>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</si>
  <si>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</si>
  <si>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</si>
  <si>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</si>
  <si>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</si>
  <si>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</si>
  <si>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</si>
  <si>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</si>
  <si>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</si>
  <si>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 xml:space="preserve">Национален осигурителен институт </t>
  </si>
  <si>
    <t>01.03.2020г.</t>
  </si>
  <si>
    <t>30.06.2020г.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</si>
</sst>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color indexed="16"/>
      <name val="Times New Roman"/>
      <family val="1"/>
    </font>
    <font>
      <sz val="10"/>
      <color indexed="8"/>
      <name val="Times New Roman"/>
      <family val="1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i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name val="Hebar"/>
      <family val="0"/>
    </font>
    <font>
      <b/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50" fillId="9" borderId="0" xfId="0" applyFont="1" applyFill="1" applyBorder="1" applyAlignment="1">
      <alignment/>
    </xf>
    <xf numFmtId="0" fontId="7" fillId="9" borderId="0" xfId="55" applyFont="1" applyFill="1" applyBorder="1" applyAlignment="1" applyProtection="1">
      <alignment vertical="center"/>
      <protection/>
    </xf>
    <xf numFmtId="0" fontId="7" fillId="9" borderId="0" xfId="55" applyFont="1" applyFill="1" applyBorder="1" applyAlignment="1" applyProtection="1">
      <alignment vertical="center" wrapText="1"/>
      <protection/>
    </xf>
    <xf numFmtId="0" fontId="51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1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2" fillId="9" borderId="10" xfId="55" applyFont="1" applyFill="1" applyBorder="1" applyAlignment="1" applyProtection="1">
      <alignment horizontal="center" vertical="center" wrapText="1"/>
      <protection/>
    </xf>
    <xf numFmtId="0" fontId="12" fillId="9" borderId="11" xfId="56" applyFont="1" applyFill="1" applyBorder="1" applyAlignment="1" applyProtection="1">
      <alignment horizontal="center" vertical="center" wrapText="1"/>
      <protection/>
    </xf>
    <xf numFmtId="0" fontId="51" fillId="9" borderId="12" xfId="55" applyFont="1" applyFill="1" applyBorder="1" applyAlignment="1" applyProtection="1">
      <alignment vertical="center" wrapText="1"/>
      <protection/>
    </xf>
    <xf numFmtId="0" fontId="52" fillId="9" borderId="13" xfId="55" applyFont="1" applyFill="1" applyBorder="1" applyAlignment="1" applyProtection="1">
      <alignment horizontal="center" vertical="center" wrapText="1"/>
      <protection/>
    </xf>
    <xf numFmtId="0" fontId="52" fillId="9" borderId="14" xfId="55" applyFont="1" applyFill="1" applyBorder="1" applyAlignment="1" applyProtection="1">
      <alignment horizontal="center" vertical="center" wrapText="1"/>
      <protection/>
    </xf>
    <xf numFmtId="0" fontId="50" fillId="9" borderId="12" xfId="0" applyFont="1" applyFill="1" applyBorder="1" applyAlignment="1">
      <alignment/>
    </xf>
    <xf numFmtId="0" fontId="51" fillId="9" borderId="15" xfId="55" applyFont="1" applyFill="1" applyBorder="1" applyAlignment="1" applyProtection="1">
      <alignment horizontal="center" vertical="center" wrapText="1"/>
      <protection/>
    </xf>
    <xf numFmtId="0" fontId="51" fillId="9" borderId="15" xfId="55" applyFont="1" applyFill="1" applyBorder="1" applyAlignment="1" applyProtection="1">
      <alignment vertical="center" wrapText="1"/>
      <protection/>
    </xf>
    <xf numFmtId="0" fontId="50" fillId="9" borderId="16" xfId="0" applyFont="1" applyFill="1" applyBorder="1" applyAlignment="1">
      <alignment/>
    </xf>
    <xf numFmtId="0" fontId="51" fillId="9" borderId="17" xfId="55" applyFont="1" applyFill="1" applyBorder="1" applyAlignment="1" applyProtection="1">
      <alignment vertical="center" wrapText="1"/>
      <protection/>
    </xf>
    <xf numFmtId="0" fontId="51" fillId="9" borderId="18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0" fillId="9" borderId="12" xfId="0" applyFont="1" applyFill="1" applyBorder="1" applyAlignment="1" applyProtection="1">
      <alignment/>
      <protection/>
    </xf>
    <xf numFmtId="0" fontId="50" fillId="9" borderId="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50" fillId="9" borderId="16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1" fillId="9" borderId="19" xfId="55" applyFont="1" applyFill="1" applyBorder="1" applyAlignment="1" applyProtection="1">
      <alignment vertical="center" wrapText="1"/>
      <protection/>
    </xf>
    <xf numFmtId="3" fontId="0" fillId="3" borderId="20" xfId="0" applyNumberFormat="1" applyFont="1" applyFill="1" applyBorder="1" applyAlignment="1" applyProtection="1">
      <alignment/>
      <protection/>
    </xf>
    <xf numFmtId="3" fontId="0" fillId="0" borderId="19" xfId="0" applyNumberFormat="1" applyFont="1" applyBorder="1" applyAlignment="1" applyProtection="1">
      <alignment/>
      <protection/>
    </xf>
    <xf numFmtId="3" fontId="0" fillId="3" borderId="21" xfId="0" applyNumberFormat="1" applyFont="1" applyFill="1" applyBorder="1" applyAlignment="1" applyProtection="1">
      <alignment/>
      <protection/>
    </xf>
    <xf numFmtId="3" fontId="13" fillId="3" borderId="19" xfId="0" applyNumberFormat="1" applyFont="1" applyFill="1" applyBorder="1" applyAlignment="1" applyProtection="1" quotePrefix="1">
      <alignment/>
      <protection/>
    </xf>
    <xf numFmtId="3" fontId="0" fillId="0" borderId="19" xfId="0" applyNumberFormat="1" applyFont="1" applyBorder="1" applyAlignment="1" applyProtection="1">
      <alignment/>
      <protection locked="0"/>
    </xf>
    <xf numFmtId="3" fontId="0" fillId="33" borderId="19" xfId="0" applyNumberFormat="1" applyFont="1" applyFill="1" applyBorder="1" applyAlignment="1" applyProtection="1">
      <alignment/>
      <protection locked="0"/>
    </xf>
    <xf numFmtId="3" fontId="13" fillId="3" borderId="19" xfId="0" applyNumberFormat="1" applyFont="1" applyFill="1" applyBorder="1" applyAlignment="1" applyProtection="1" quotePrefix="1">
      <alignment/>
      <protection locked="0"/>
    </xf>
    <xf numFmtId="0" fontId="51" fillId="9" borderId="22" xfId="55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/>
    </xf>
    <xf numFmtId="3" fontId="0" fillId="33" borderId="19" xfId="0" applyNumberFormat="1" applyFont="1" applyFill="1" applyBorder="1" applyAlignment="1" applyProtection="1">
      <alignment/>
      <protection/>
    </xf>
    <xf numFmtId="0" fontId="3" fillId="3" borderId="19" xfId="0" applyFont="1" applyFill="1" applyBorder="1" applyAlignment="1" applyProtection="1" quotePrefix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54" fillId="0" borderId="17" xfId="0" applyFont="1" applyBorder="1" applyAlignment="1">
      <alignment horizontal="center"/>
    </xf>
    <xf numFmtId="0" fontId="55" fillId="9" borderId="13" xfId="55" applyFont="1" applyFill="1" applyBorder="1" applyAlignment="1" applyProtection="1">
      <alignment horizontal="center" vertical="top" wrapText="1"/>
      <protection/>
    </xf>
    <xf numFmtId="0" fontId="55" fillId="9" borderId="10" xfId="55" applyFont="1" applyFill="1" applyBorder="1" applyAlignment="1" applyProtection="1">
      <alignment horizontal="center" vertical="top" wrapText="1"/>
      <protection/>
    </xf>
    <xf numFmtId="0" fontId="55" fillId="9" borderId="14" xfId="55" applyFont="1" applyFill="1" applyBorder="1" applyAlignment="1" applyProtection="1">
      <alignment horizontal="center" vertical="top" wrapText="1"/>
      <protection/>
    </xf>
    <xf numFmtId="0" fontId="2" fillId="9" borderId="11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3" fillId="33" borderId="26" xfId="0" applyFont="1" applyFill="1" applyBorder="1" applyAlignment="1" applyProtection="1" quotePrefix="1">
      <alignment horizontal="left" wrapText="1"/>
      <protection/>
    </xf>
    <xf numFmtId="0" fontId="12" fillId="9" borderId="27" xfId="56" applyFont="1" applyFill="1" applyBorder="1" applyAlignment="1" applyProtection="1">
      <alignment horizontal="center" vertical="center" wrapText="1"/>
      <protection/>
    </xf>
    <xf numFmtId="0" fontId="12" fillId="9" borderId="28" xfId="56" applyFont="1" applyFill="1" applyBorder="1" applyAlignment="1" applyProtection="1">
      <alignment horizontal="center" vertical="center" wrapText="1"/>
      <protection/>
    </xf>
    <xf numFmtId="0" fontId="12" fillId="9" borderId="29" xfId="56" applyFont="1" applyFill="1" applyBorder="1" applyAlignment="1" applyProtection="1">
      <alignment horizontal="center" vertical="center" wrapText="1"/>
      <protection/>
    </xf>
    <xf numFmtId="0" fontId="56" fillId="9" borderId="22" xfId="0" applyFont="1" applyFill="1" applyBorder="1" applyAlignment="1" applyProtection="1">
      <alignment horizontal="center"/>
      <protection locked="0"/>
    </xf>
    <xf numFmtId="0" fontId="57" fillId="0" borderId="22" xfId="0" applyFont="1" applyBorder="1" applyAlignment="1" applyProtection="1">
      <alignment horizontal="center"/>
      <protection locked="0"/>
    </xf>
    <xf numFmtId="0" fontId="58" fillId="9" borderId="17" xfId="55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/>
    </xf>
    <xf numFmtId="0" fontId="56" fillId="9" borderId="24" xfId="0" applyFont="1" applyFill="1" applyBorder="1" applyAlignment="1" applyProtection="1">
      <alignment horizontal="center"/>
      <protection/>
    </xf>
    <xf numFmtId="0" fontId="56" fillId="9" borderId="25" xfId="0" applyFont="1" applyFill="1" applyBorder="1" applyAlignment="1" applyProtection="1">
      <alignment horizontal="center"/>
      <protection/>
    </xf>
    <xf numFmtId="0" fontId="57" fillId="0" borderId="25" xfId="0" applyFont="1" applyBorder="1" applyAlignment="1" applyProtection="1">
      <alignment horizontal="center"/>
      <protection/>
    </xf>
    <xf numFmtId="0" fontId="57" fillId="0" borderId="26" xfId="0" applyFont="1" applyBorder="1" applyAlignment="1" applyProtection="1">
      <alignment horizontal="center"/>
      <protection/>
    </xf>
    <xf numFmtId="0" fontId="58" fillId="9" borderId="30" xfId="55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/>
    </xf>
    <xf numFmtId="0" fontId="54" fillId="0" borderId="17" xfId="0" applyFont="1" applyBorder="1" applyAlignment="1">
      <alignment horizontal="right"/>
    </xf>
    <xf numFmtId="0" fontId="0" fillId="0" borderId="30" xfId="0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L5" sqref="L5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1" width="16.8515625" style="0" customWidth="1"/>
    <col min="12" max="12" width="15.8515625" style="0" customWidth="1"/>
    <col min="13" max="13" width="16.8515625" style="0" customWidth="1"/>
    <col min="14" max="14" width="14.8515625" style="0" customWidth="1"/>
  </cols>
  <sheetData>
    <row r="1" spans="12:14" ht="15.75" thickBot="1">
      <c r="L1" s="39" t="s">
        <v>33</v>
      </c>
      <c r="M1" s="39"/>
      <c r="N1" s="39"/>
    </row>
    <row r="2" spans="1:14" ht="49.5" customHeight="1">
      <c r="A2" s="40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1" t="s">
        <v>36</v>
      </c>
      <c r="C4" s="51"/>
      <c r="D4" s="51"/>
      <c r="E4" s="51"/>
      <c r="F4" s="52"/>
      <c r="G4" s="52"/>
      <c r="H4" s="52"/>
      <c r="I4" s="52"/>
      <c r="J4" s="52"/>
      <c r="K4" s="33" t="s">
        <v>37</v>
      </c>
      <c r="L4" s="33" t="s">
        <v>38</v>
      </c>
      <c r="M4" s="6"/>
      <c r="N4" s="15"/>
    </row>
    <row r="5" spans="1:14" ht="18.75" customHeight="1" thickBot="1">
      <c r="A5" s="16"/>
      <c r="B5" s="53" t="s">
        <v>25</v>
      </c>
      <c r="C5" s="54"/>
      <c r="D5" s="54"/>
      <c r="E5" s="54"/>
      <c r="F5" s="54"/>
      <c r="G5" s="54"/>
      <c r="H5" s="54"/>
      <c r="I5" s="54"/>
      <c r="J5" s="5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20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660338.46</v>
      </c>
      <c r="J8" s="26">
        <f>SUM(J9:J11)</f>
        <v>0</v>
      </c>
      <c r="K8" s="26">
        <f>SUM(K9:K11)</f>
        <v>0</v>
      </c>
      <c r="L8" s="26">
        <f>SUM(L9:L11)</f>
        <v>0</v>
      </c>
      <c r="M8" s="26">
        <f>SUM(M9:M11)</f>
        <v>0</v>
      </c>
      <c r="N8" s="26">
        <f>SUM(N9:N11)</f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27">
        <f>'Ведомствени разходи'!I9+'Администрирани разходи'!I9+'ПРБ неприлагащи прогр. бюджет'!I9</f>
        <v>522660.5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27">
        <f>'Ведомствени разходи'!I11+'Администрирани разходи'!I11+'ПРБ неприлагащи прогр. бюджет'!I11</f>
        <v>137677.96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29">
        <f>'Ведомствени разходи'!I12+'Администрирани разходи'!I12+'ПРБ неприлагащи прогр. бюджет'!I12</f>
        <v>170076.87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5">
        <f>'Ведомствени разходи'!I14+'Администрирани разходи'!I14+'ПРБ неприлагащи прогр. бюджет'!I14</f>
        <v>0</v>
      </c>
      <c r="J14" s="35">
        <f>'Ведомствени разходи'!J14+'Администрирани разходи'!J14+'ПРБ неприлагащи прогр. бюджет'!J14</f>
        <v>0</v>
      </c>
      <c r="K14" s="35">
        <f>'Ведомствени разходи'!K14+'Администрирани разходи'!K14+'ПРБ неприлагащи прогр. бюджет'!K14</f>
        <v>0</v>
      </c>
      <c r="L14" s="35">
        <f>'Ведомствени разходи'!L14+'Администрирани разходи'!L14+'ПРБ неприлагащи прогр. бюджет'!L14</f>
        <v>0</v>
      </c>
      <c r="M14" s="35">
        <f>'Ведомствени разходи'!M14+'Администрирани разходи'!M14+'ПРБ неприлагащи прогр. бюджет'!M14</f>
        <v>0</v>
      </c>
      <c r="N14" s="35">
        <f>'Ведомствени разходи'!N14+'Администрирани разходи'!N14+'ПРБ неприлагащи прогр. бюджет'!N14</f>
        <v>0</v>
      </c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29">
        <f>'Ведомствени разходи'!I15+'Администрирани разходи'!I15+'ПРБ неприлагащи прогр. бюджет'!I15</f>
        <v>127727735.32999863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5">
        <f>'Ведомствени разходи'!I16+'Администрирани разходи'!I16+'ПРБ неприлагащи прогр. бюджет'!I16</f>
        <v>0</v>
      </c>
      <c r="J16" s="35">
        <f>'Ведомствени разходи'!J16+'Администрирани разходи'!J16+'ПРБ неприлагащи прогр. бюджет'!J16</f>
        <v>0</v>
      </c>
      <c r="K16" s="35">
        <f>'Ведомствени разходи'!K16+'Администрирани разходи'!K16+'ПРБ неприлагащи прогр. бюджет'!K16</f>
        <v>0</v>
      </c>
      <c r="L16" s="35">
        <f>'Ведомствени разходи'!L16+'Администрирани разходи'!L16+'ПРБ неприлагащи прогр. бюджет'!L16</f>
        <v>0</v>
      </c>
      <c r="M16" s="35">
        <f>'Ведомствени разходи'!M16+'Администрирани разходи'!M16+'ПРБ неприлагащи прогр. бюджет'!M16</f>
        <v>0</v>
      </c>
      <c r="N16" s="35">
        <f>'Ведомствени разходи'!N16+'Администрирани разходи'!N16+'ПРБ неприлагащи прогр. бюджет'!N16</f>
        <v>0</v>
      </c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29">
        <f>'Ведомствени разходи'!I18+'Администрирани разходи'!I18+'ПРБ неприлагащи прогр. бюджет'!I18</f>
        <v>3600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>SUM(J22:J23)</f>
        <v>0</v>
      </c>
      <c r="K21" s="26">
        <f>SUM(K22:K23)</f>
        <v>0</v>
      </c>
      <c r="L21" s="26">
        <f>SUM(L22:L23)</f>
        <v>0</v>
      </c>
      <c r="M21" s="26">
        <f>SUM(M22:M23)</f>
        <v>0</v>
      </c>
      <c r="N21" s="26">
        <f>SUM(N22:N23)</f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5">
        <f>'Ведомствени разходи'!I22+'Администрирани разходи'!I22+'ПРБ неприлагащи прогр. бюджет'!I22</f>
        <v>0</v>
      </c>
      <c r="J22" s="35">
        <f>'Ведомствени разходи'!J22+'Администрирани разходи'!J22+'ПРБ неприлагащи прогр. бюджет'!J22</f>
        <v>0</v>
      </c>
      <c r="K22" s="35">
        <f>'Ведомствени разходи'!K22+'Администрирани разходи'!K22+'ПРБ неприлагащи прогр. бюджет'!K22</f>
        <v>0</v>
      </c>
      <c r="L22" s="35">
        <f>'Ведомствени разходи'!L22+'Администрирани разходи'!L22+'ПРБ неприлагащи прогр. бюджет'!L22</f>
        <v>0</v>
      </c>
      <c r="M22" s="35">
        <f>'Ведомствени разходи'!M22+'Администрирани разходи'!M22+'ПРБ неприлагащи прогр. бюджет'!M22</f>
        <v>0</v>
      </c>
      <c r="N22" s="35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5">
        <f>'Ведомствени разходи'!I23+'Администрирани разходи'!I23+'ПРБ неприлагащи прогр. бюджет'!I23</f>
        <v>0</v>
      </c>
      <c r="J23" s="35">
        <f>'Ведомствени разходи'!J23+'Администрирани разходи'!J23+'ПРБ неприлагащи прогр. бюджет'!J23</f>
        <v>0</v>
      </c>
      <c r="K23" s="35">
        <f>'Ведомствени разходи'!K23+'Администрирани разходи'!K23+'ПРБ неприлагащи прогр. бюджет'!K23</f>
        <v>0</v>
      </c>
      <c r="L23" s="35">
        <f>'Ведомствени разходи'!L23+'Администрирани разходи'!L23+'ПРБ неприлагащи прогр. бюджет'!L23</f>
        <v>0</v>
      </c>
      <c r="M23" s="35">
        <f>'Ведомствени разходи'!M23+'Администрирани разходи'!M23+'ПРБ неприлагащи прогр. бюджет'!M23</f>
        <v>0</v>
      </c>
      <c r="N23" s="35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128561750.65999863</v>
      </c>
      <c r="J24" s="28">
        <f>+J8+J12+J13+J15+J17+J18+J19+J20+J21</f>
        <v>0</v>
      </c>
      <c r="K24" s="28">
        <f>+K8+K12+K13+K15+K17+K18+K19+K20+K21</f>
        <v>0</v>
      </c>
      <c r="L24" s="28">
        <f>+L8+L12+L13+L15+L17+L18+L19+L20+L21</f>
        <v>0</v>
      </c>
      <c r="M24" s="28">
        <f>+M8+M12+M13+M15+M17+M18+M19+M20+M21</f>
        <v>0</v>
      </c>
      <c r="N24" s="28">
        <f>+N8+N12+N13+N15+N17+N18+N19+N20+N21</f>
        <v>0</v>
      </c>
    </row>
  </sheetData>
  <sheetProtection sheet="1" objects="1" scenarios="1"/>
  <mergeCells count="23"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15" sqref="I15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.75" thickBot="1">
      <c r="L1" s="61" t="s">
        <v>33</v>
      </c>
      <c r="M1" s="61"/>
      <c r="N1" s="61"/>
    </row>
    <row r="2" spans="1:14" ht="49.5" customHeight="1">
      <c r="A2" s="40" t="s">
        <v>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Национален осигурителен институт </v>
      </c>
      <c r="C4" s="56"/>
      <c r="D4" s="56"/>
      <c r="E4" s="56"/>
      <c r="F4" s="57"/>
      <c r="G4" s="57"/>
      <c r="H4" s="57"/>
      <c r="I4" s="57"/>
      <c r="J4" s="58"/>
      <c r="K4" s="25" t="str">
        <f>IF(ISBLANK(ОБЩО!K4),"",ОБЩО!K4)</f>
        <v>01.03.2020г.</v>
      </c>
      <c r="L4" s="25" t="str">
        <f>IF(ISBLANK(ОБЩО!L4),"",ОБЩО!L4)</f>
        <v>30.06.2020г.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29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>SUM(J9:J11)</f>
        <v>0</v>
      </c>
      <c r="K8" s="26">
        <f>SUM(K9:K11)</f>
        <v>0</v>
      </c>
      <c r="L8" s="26">
        <f>SUM(L9:L11)</f>
        <v>0</v>
      </c>
      <c r="M8" s="26">
        <f>SUM(M9:M11)</f>
        <v>0</v>
      </c>
      <c r="N8" s="26">
        <f>SUM(N9:N11)</f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32"/>
      <c r="J12" s="32"/>
      <c r="K12" s="32"/>
      <c r="L12" s="32"/>
      <c r="M12" s="32"/>
      <c r="N12" s="32"/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32"/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32"/>
      <c r="J17" s="32"/>
      <c r="K17" s="32"/>
      <c r="L17" s="32"/>
      <c r="M17" s="32"/>
      <c r="N17" s="32"/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32"/>
      <c r="J18" s="32"/>
      <c r="K18" s="32"/>
      <c r="L18" s="32"/>
      <c r="M18" s="32"/>
      <c r="N18" s="32"/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32"/>
      <c r="J19" s="32"/>
      <c r="K19" s="32"/>
      <c r="L19" s="32"/>
      <c r="M19" s="32"/>
      <c r="N19" s="32"/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32"/>
      <c r="J20" s="32"/>
      <c r="K20" s="32"/>
      <c r="L20" s="32"/>
      <c r="M20" s="32"/>
      <c r="N20" s="32"/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>SUM(J22:J23)</f>
        <v>0</v>
      </c>
      <c r="K21" s="26">
        <f>SUM(K22:K23)</f>
        <v>0</v>
      </c>
      <c r="L21" s="26">
        <f>SUM(L22:L23)</f>
        <v>0</v>
      </c>
      <c r="M21" s="26">
        <f>SUM(M22:M23)</f>
        <v>0</v>
      </c>
      <c r="N21" s="26">
        <f>SUM(N22:N23)</f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0</v>
      </c>
      <c r="J24" s="28">
        <f>+J8+J12+J13+J15+J17+J18+J19+J20+J21</f>
        <v>0</v>
      </c>
      <c r="K24" s="28">
        <f>+K8+K12+K13+K15+K17+K18+K19+K20+K21</f>
        <v>0</v>
      </c>
      <c r="L24" s="28">
        <f>+L8+L12+L13+L15+L17+L18+L19+L20+L21</f>
        <v>0</v>
      </c>
      <c r="M24" s="28">
        <f>+M8+M12+M13+M15+M17+M18+M19+M20+M21</f>
        <v>0</v>
      </c>
      <c r="N24" s="28">
        <f>+N8+N12+N13+N15+N17+N18+N19+N20+N21</f>
        <v>0</v>
      </c>
    </row>
  </sheetData>
  <sheetProtection sheet="1" objects="1" scenarios="1"/>
  <mergeCells count="23">
    <mergeCell ref="A16:H16"/>
    <mergeCell ref="A10:H10"/>
    <mergeCell ref="A14:H14"/>
    <mergeCell ref="A15:H15"/>
    <mergeCell ref="L1:N1"/>
    <mergeCell ref="A12:H12"/>
    <mergeCell ref="A13:H13"/>
    <mergeCell ref="A23:H23"/>
    <mergeCell ref="A24:H24"/>
    <mergeCell ref="A2:N2"/>
    <mergeCell ref="B4:J4"/>
    <mergeCell ref="B5:J5"/>
    <mergeCell ref="I6:N6"/>
    <mergeCell ref="A7:H7"/>
    <mergeCell ref="A22:H22"/>
    <mergeCell ref="A17:H17"/>
    <mergeCell ref="A18:H18"/>
    <mergeCell ref="A19:H19"/>
    <mergeCell ref="A20:H20"/>
    <mergeCell ref="A21:H21"/>
    <mergeCell ref="A8:H8"/>
    <mergeCell ref="A9:H9"/>
    <mergeCell ref="A11:H11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15" sqref="I15"/>
    </sheetView>
  </sheetViews>
  <sheetFormatPr defaultColWidth="9.140625" defaultRowHeight="15"/>
  <cols>
    <col min="1" max="3" width="9.140625" style="19" customWidth="1"/>
    <col min="4" max="4" width="7.00390625" style="19" customWidth="1"/>
    <col min="5" max="5" width="8.00390625" style="19" customWidth="1"/>
    <col min="6" max="6" width="14.421875" style="19" customWidth="1"/>
    <col min="7" max="7" width="6.8515625" style="19" customWidth="1"/>
    <col min="8" max="8" width="14.421875" style="19" customWidth="1"/>
    <col min="9" max="9" width="15.421875" style="19" customWidth="1"/>
    <col min="10" max="10" width="13.7109375" style="19" customWidth="1"/>
    <col min="11" max="13" width="16.8515625" style="19" customWidth="1"/>
    <col min="14" max="14" width="13.7109375" style="19" customWidth="1"/>
    <col min="15" max="16384" width="9.140625" style="19" customWidth="1"/>
  </cols>
  <sheetData>
    <row r="1" spans="12:14" ht="15.75" thickBot="1">
      <c r="L1" s="61" t="s">
        <v>33</v>
      </c>
      <c r="M1" s="61"/>
      <c r="N1" s="61"/>
    </row>
    <row r="2" spans="1:14" ht="49.5" customHeight="1">
      <c r="A2" s="40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5" t="str">
        <f>IF(ISBLANK(ОБЩО!B4:J4),"",ОБЩО!B4:J4)</f>
        <v>Национален осигурителен институт </v>
      </c>
      <c r="C4" s="56"/>
      <c r="D4" s="56"/>
      <c r="E4" s="56"/>
      <c r="F4" s="57"/>
      <c r="G4" s="57"/>
      <c r="H4" s="57"/>
      <c r="I4" s="57"/>
      <c r="J4" s="58"/>
      <c r="K4" s="25" t="str">
        <f>IF(ISBLANK(ОБЩО!K4),"",ОБЩО!K4)</f>
        <v>01.03.2020г.</v>
      </c>
      <c r="L4" s="25" t="str">
        <f>IF(ISBLANK(ОБЩО!L4),"",ОБЩО!L4)</f>
        <v>30.06.2020г.</v>
      </c>
      <c r="M4" s="10"/>
      <c r="N4" s="15"/>
    </row>
    <row r="5" spans="1:14" ht="18.75" customHeight="1" thickBot="1">
      <c r="A5" s="23"/>
      <c r="B5" s="59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30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>SUM(J9:J11)</f>
        <v>0</v>
      </c>
      <c r="K8" s="26">
        <f>SUM(K9:K11)</f>
        <v>0</v>
      </c>
      <c r="L8" s="26">
        <f>SUM(L9:L11)</f>
        <v>0</v>
      </c>
      <c r="M8" s="26">
        <f>SUM(M9:M11)</f>
        <v>0</v>
      </c>
      <c r="N8" s="26">
        <f>SUM(N9:N11)</f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32"/>
      <c r="J12" s="32"/>
      <c r="K12" s="32"/>
      <c r="L12" s="32"/>
      <c r="M12" s="32"/>
      <c r="N12" s="32"/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32"/>
      <c r="J13" s="32"/>
      <c r="K13" s="32"/>
      <c r="L13" s="32"/>
      <c r="M13" s="32"/>
      <c r="N13" s="32"/>
    </row>
    <row r="14" spans="1:14" s="24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32"/>
      <c r="J15" s="32"/>
      <c r="K15" s="32"/>
      <c r="L15" s="32"/>
      <c r="M15" s="32"/>
      <c r="N15" s="32"/>
    </row>
    <row r="16" spans="1:14" s="24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32"/>
      <c r="J17" s="32"/>
      <c r="K17" s="32"/>
      <c r="L17" s="32"/>
      <c r="M17" s="32"/>
      <c r="N17" s="32"/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32"/>
      <c r="J18" s="32"/>
      <c r="K18" s="32"/>
      <c r="L18" s="32"/>
      <c r="M18" s="32"/>
      <c r="N18" s="32"/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32"/>
      <c r="J19" s="32"/>
      <c r="K19" s="32"/>
      <c r="L19" s="32"/>
      <c r="M19" s="32"/>
      <c r="N19" s="32"/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32"/>
      <c r="J20" s="32"/>
      <c r="K20" s="32"/>
      <c r="L20" s="32"/>
      <c r="M20" s="32"/>
      <c r="N20" s="32"/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>SUM(J22:J23)</f>
        <v>0</v>
      </c>
      <c r="K21" s="26">
        <f>SUM(K22:K23)</f>
        <v>0</v>
      </c>
      <c r="L21" s="26">
        <f>SUM(L22:L23)</f>
        <v>0</v>
      </c>
      <c r="M21" s="26">
        <f>SUM(M22:M23)</f>
        <v>0</v>
      </c>
      <c r="N21" s="26">
        <f>SUM(N22:N23)</f>
        <v>0</v>
      </c>
    </row>
    <row r="22" spans="1:14" s="24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24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0</v>
      </c>
      <c r="J24" s="28">
        <f>+J8+J12+J13+J15+J17+J18+J19+J20+J21</f>
        <v>0</v>
      </c>
      <c r="K24" s="28">
        <f>+K8+K12+K13+K15+K17+K18+K19+K20+K21</f>
        <v>0</v>
      </c>
      <c r="L24" s="28">
        <f>+L8+L12+L13+L15+L17+L18+L19+L20+L21</f>
        <v>0</v>
      </c>
      <c r="M24" s="28">
        <f>+M8+M12+M13+M15+M17+M18+M19+M20+M21</f>
        <v>0</v>
      </c>
      <c r="N24" s="28">
        <f>+N8+N12+N13+N15+N17+N18+N19+N20+N21</f>
        <v>0</v>
      </c>
    </row>
  </sheetData>
  <sheetProtection sheet="1" objects="1" scenarios="1"/>
  <mergeCells count="23">
    <mergeCell ref="L1:N1"/>
    <mergeCell ref="A8:H8"/>
    <mergeCell ref="A9:H9"/>
    <mergeCell ref="A2:N2"/>
    <mergeCell ref="B4:J4"/>
    <mergeCell ref="B5:J5"/>
    <mergeCell ref="I6:N6"/>
    <mergeCell ref="A7:H7"/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A14:H14"/>
    <mergeCell ref="A15:H15"/>
    <mergeCell ref="A16:H16"/>
    <mergeCell ref="A11:H11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15" sqref="I15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.75" thickBot="1">
      <c r="L1" s="61" t="s">
        <v>33</v>
      </c>
      <c r="M1" s="61"/>
      <c r="N1" s="61"/>
    </row>
    <row r="2" spans="1:14" ht="49.5" customHeight="1">
      <c r="A2" s="40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Национален осигурителен институт </v>
      </c>
      <c r="C4" s="56"/>
      <c r="D4" s="56"/>
      <c r="E4" s="56"/>
      <c r="F4" s="57"/>
      <c r="G4" s="57"/>
      <c r="H4" s="57"/>
      <c r="I4" s="57"/>
      <c r="J4" s="58"/>
      <c r="K4" s="25" t="str">
        <f>IF(ISBLANK(ОБЩО!K4),"",ОБЩО!K4)</f>
        <v>01.03.2020г.</v>
      </c>
      <c r="L4" s="25" t="str">
        <f>IF(ISBLANK(ОБЩО!L4),"",ОБЩО!L4)</f>
        <v>30.06.2020г.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34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660338.46</v>
      </c>
      <c r="J8" s="26">
        <f>SUM(J9:J11)</f>
        <v>0</v>
      </c>
      <c r="K8" s="26">
        <f>SUM(K9:K11)</f>
        <v>0</v>
      </c>
      <c r="L8" s="26">
        <f>SUM(L9:L11)</f>
        <v>0</v>
      </c>
      <c r="M8" s="26">
        <f>SUM(M9:M11)</f>
        <v>0</v>
      </c>
      <c r="N8" s="26">
        <f>SUM(N9:N11)</f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30">
        <v>522660.5</v>
      </c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>
        <v>137677.96</v>
      </c>
      <c r="J11" s="30"/>
      <c r="K11" s="30"/>
      <c r="L11" s="30"/>
      <c r="M11" s="30"/>
      <c r="N11" s="30"/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32">
        <v>170076.87</v>
      </c>
      <c r="J12" s="32"/>
      <c r="K12" s="32"/>
      <c r="L12" s="32"/>
      <c r="M12" s="32"/>
      <c r="N12" s="32"/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32">
        <f>124716803.21+3010932.11999864</f>
        <v>127727735.32999863</v>
      </c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32"/>
      <c r="J17" s="32"/>
      <c r="K17" s="32"/>
      <c r="L17" s="32"/>
      <c r="M17" s="32"/>
      <c r="N17" s="32"/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32">
        <v>3600</v>
      </c>
      <c r="J18" s="32"/>
      <c r="K18" s="32"/>
      <c r="L18" s="32"/>
      <c r="M18" s="32"/>
      <c r="N18" s="32"/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32"/>
      <c r="J19" s="32"/>
      <c r="K19" s="32"/>
      <c r="L19" s="32"/>
      <c r="M19" s="32"/>
      <c r="N19" s="32"/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32"/>
      <c r="J20" s="32"/>
      <c r="K20" s="32"/>
      <c r="L20" s="32"/>
      <c r="M20" s="32"/>
      <c r="N20" s="32"/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>SUM(J22:J23)</f>
        <v>0</v>
      </c>
      <c r="K21" s="26">
        <f>SUM(K22:K23)</f>
        <v>0</v>
      </c>
      <c r="L21" s="26">
        <f>SUM(L22:L23)</f>
        <v>0</v>
      </c>
      <c r="M21" s="26">
        <f>SUM(M22:M23)</f>
        <v>0</v>
      </c>
      <c r="N21" s="26">
        <f>SUM(N22:N23)</f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128561750.65999863</v>
      </c>
      <c r="J24" s="28">
        <f>+J8+J12+J13+J15+J17+J18+J19+J20+J21</f>
        <v>0</v>
      </c>
      <c r="K24" s="28">
        <f>+K8+K12+K13+K15+K17+K18+K19+K20+K21</f>
        <v>0</v>
      </c>
      <c r="L24" s="28">
        <f>+L8+L12+L13+L15+L17+L18+L19+L20+L21</f>
        <v>0</v>
      </c>
      <c r="M24" s="28">
        <f>+M8+M12+M13+M15+M17+M18+M19+M20+M21</f>
        <v>0</v>
      </c>
      <c r="N24" s="28">
        <f>+N8+N12+N13+N15+N17+N18+N19+N20+N21</f>
        <v>0</v>
      </c>
    </row>
    <row r="27" ht="15.75">
      <c r="A27" s="34" t="s">
        <v>35</v>
      </c>
    </row>
  </sheetData>
  <sheetProtection sheet="1" objects="1" scenarios="1"/>
  <mergeCells count="23"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Petar M. Ivanov</cp:lastModifiedBy>
  <cp:lastPrinted>2020-05-11T10:54:37Z</cp:lastPrinted>
  <dcterms:created xsi:type="dcterms:W3CDTF">2020-04-28T14:17:25Z</dcterms:created>
  <dcterms:modified xsi:type="dcterms:W3CDTF">2020-08-03T10:37:11Z</dcterms:modified>
  <cp:category/>
  <cp:version/>
  <cp:contentType/>
  <cp:contentStatus/>
</cp:coreProperties>
</file>