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/>
  <mc:AlternateContent xmlns:mc="http://schemas.openxmlformats.org/markup-compatibility/2006">
    <mc:Choice Requires="x15">
      <x15ac:absPath xmlns:x15ac="http://schemas.microsoft.com/office/spreadsheetml/2010/11/ac" url="C:\Users\ZdravkovaRV\Documents\Covid 19\Октомври\"/>
    </mc:Choice>
  </mc:AlternateContent>
  <xr:revisionPtr revIDLastSave="0" documentId="13_ncr:1_{AC284C5D-19B0-4D88-937C-38774B4E4F0F}" xr6:coauthVersionLast="36" xr6:coauthVersionMax="36" xr10:uidLastSave="{00000000-0000-0000-0000-000000000000}"/>
  <bookViews>
    <workbookView xWindow="240" yWindow="60" windowWidth="29040" windowHeight="15840" tabRatio="630" firstSheet="1" activeTab="3" xr2:uid="{00000000-000D-0000-FFFF-FFFF00000000}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91029"/>
  <extLst>
    <ext uri="smNativeData">
      <pm:revision xmlns:pm="smNativeData" day="1597069147" val="976" rev="124" revOS="4" revMin="124" revMax="0"/>
      <pm:docPrefs xmlns:pm="smNativeData" id="1597069147" fixedDigits="0" showNotice="1" showFrameBounds="1" autoChart="1" recalcOnPrint="1" recalcOnCopy="1" finalRounding="1" compatTextArt="1" tab="567" useDefinedPrintRange="1" printArea="currentSheet"/>
      <pm:compatibility xmlns:pm="smNativeData" id="1597069147" overlapCells="1"/>
      <pm:defCurrency xmlns:pm="smNativeData" id="1597069147"/>
    </ext>
  </extLst>
</workbook>
</file>

<file path=xl/calcChain.xml><?xml version="1.0" encoding="utf-8"?>
<calcChain xmlns="http://schemas.openxmlformats.org/spreadsheetml/2006/main">
  <c r="I15" i="4" l="1"/>
  <c r="N21" i="4" l="1"/>
  <c r="M21" i="4"/>
  <c r="L21" i="4"/>
  <c r="K21" i="4"/>
  <c r="J21" i="4"/>
  <c r="I21" i="4"/>
  <c r="N8" i="4"/>
  <c r="N24" i="4" s="1"/>
  <c r="M8" i="4"/>
  <c r="M24" i="4" s="1"/>
  <c r="L8" i="4"/>
  <c r="L24" i="4" s="1"/>
  <c r="K8" i="4"/>
  <c r="K24" i="4" s="1"/>
  <c r="J8" i="4"/>
  <c r="J24" i="4" s="1"/>
  <c r="I8" i="4"/>
  <c r="I24" i="4" s="1"/>
  <c r="L4" i="4"/>
  <c r="K4" i="4"/>
  <c r="B4" i="4"/>
  <c r="N21" i="3"/>
  <c r="M21" i="3"/>
  <c r="L21" i="3"/>
  <c r="K21" i="3"/>
  <c r="J21" i="3"/>
  <c r="I21" i="3"/>
  <c r="N8" i="3"/>
  <c r="N24" i="3" s="1"/>
  <c r="M8" i="3"/>
  <c r="M24" i="3" s="1"/>
  <c r="L8" i="3"/>
  <c r="L24" i="3" s="1"/>
  <c r="K8" i="3"/>
  <c r="K24" i="3" s="1"/>
  <c r="J8" i="3"/>
  <c r="J24" i="3" s="1"/>
  <c r="I8" i="3"/>
  <c r="I24" i="3" s="1"/>
  <c r="L4" i="3"/>
  <c r="K4" i="3"/>
  <c r="B4" i="3"/>
  <c r="N21" i="2"/>
  <c r="M21" i="2"/>
  <c r="L21" i="2"/>
  <c r="K21" i="2"/>
  <c r="J21" i="2"/>
  <c r="I21" i="2"/>
  <c r="N8" i="2"/>
  <c r="N24" i="2" s="1"/>
  <c r="M8" i="2"/>
  <c r="M24" i="2" s="1"/>
  <c r="L8" i="2"/>
  <c r="L24" i="2" s="1"/>
  <c r="K8" i="2"/>
  <c r="K24" i="2" s="1"/>
  <c r="J8" i="2"/>
  <c r="J24" i="2" s="1"/>
  <c r="I8" i="2"/>
  <c r="I24" i="2" s="1"/>
  <c r="L4" i="2"/>
  <c r="K4" i="2"/>
  <c r="B4" i="2"/>
  <c r="N23" i="1"/>
  <c r="M23" i="1"/>
  <c r="L23" i="1"/>
  <c r="K23" i="1"/>
  <c r="J23" i="1"/>
  <c r="I23" i="1"/>
  <c r="N22" i="1"/>
  <c r="M22" i="1"/>
  <c r="L22" i="1"/>
  <c r="L21" i="1" s="1"/>
  <c r="K22" i="1"/>
  <c r="K21" i="1" s="1"/>
  <c r="J22" i="1"/>
  <c r="I22" i="1"/>
  <c r="N21" i="1"/>
  <c r="M21" i="1"/>
  <c r="J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5" i="1"/>
  <c r="M15" i="1"/>
  <c r="L15" i="1"/>
  <c r="K15" i="1"/>
  <c r="J15" i="1"/>
  <c r="I15" i="1"/>
  <c r="N14" i="1"/>
  <c r="M14" i="1"/>
  <c r="L14" i="1"/>
  <c r="K14" i="1"/>
  <c r="J14" i="1"/>
  <c r="I14" i="1"/>
  <c r="N13" i="1"/>
  <c r="M13" i="1"/>
  <c r="L13" i="1"/>
  <c r="K13" i="1"/>
  <c r="J13" i="1"/>
  <c r="I13" i="1"/>
  <c r="N12" i="1"/>
  <c r="M12" i="1"/>
  <c r="L12" i="1"/>
  <c r="K12" i="1"/>
  <c r="J12" i="1"/>
  <c r="I12" i="1"/>
  <c r="N11" i="1"/>
  <c r="M11" i="1"/>
  <c r="L11" i="1"/>
  <c r="K11" i="1"/>
  <c r="J11" i="1"/>
  <c r="I11" i="1"/>
  <c r="N10" i="1"/>
  <c r="M10" i="1"/>
  <c r="L10" i="1"/>
  <c r="K10" i="1"/>
  <c r="K8" i="1" s="1"/>
  <c r="K24" i="1" s="1"/>
  <c r="J10" i="1"/>
  <c r="I10" i="1"/>
  <c r="N9" i="1"/>
  <c r="N8" i="1" s="1"/>
  <c r="N24" i="1" s="1"/>
  <c r="M9" i="1"/>
  <c r="M8" i="1" s="1"/>
  <c r="M24" i="1" s="1"/>
  <c r="L9" i="1"/>
  <c r="K9" i="1"/>
  <c r="J9" i="1"/>
  <c r="J8" i="1" s="1"/>
  <c r="J24" i="1" s="1"/>
  <c r="I9" i="1"/>
  <c r="I8" i="1" s="1"/>
  <c r="L8" i="1"/>
  <c r="L24" i="1" s="1"/>
  <c r="I24" i="1" l="1"/>
</calcChain>
</file>

<file path=xl/sharedStrings.xml><?xml version="1.0" encoding="utf-8"?>
<sst xmlns="http://schemas.openxmlformats.org/spreadsheetml/2006/main" count="124" uniqueCount="39">
  <si>
    <t>Приложение "Отчет разходи COVID-19"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</si>
  <si>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</si>
  <si>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</si>
  <si>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</si>
  <si>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 xml:space="preserve">Национален осигурителен институт </t>
  </si>
  <si>
    <t>01.03.2020г.</t>
  </si>
  <si>
    <t>/наименование на първостепенния разпоредител с бюджет/</t>
  </si>
  <si>
    <t>ОТЧЕТНИ ДАННИ (в лева)</t>
  </si>
  <si>
    <t xml:space="preserve">ОБЩО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</si>
  <si>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</si>
  <si>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</si>
  <si>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</si>
  <si>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</si>
  <si>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</si>
  <si>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</si>
  <si>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</si>
  <si>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</si>
  <si>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</si>
  <si>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</si>
  <si>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</si>
  <si>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</si>
  <si>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</si>
  <si>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</si>
  <si>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</si>
  <si>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</si>
  <si>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</si>
  <si>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</si>
  <si>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</si>
  <si>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</si>
  <si>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</si>
  <si>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</si>
  <si>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</si>
  <si>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</si>
  <si>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ВЕДОМСТВЕНИ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</si>
  <si>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</si>
  <si>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АДМИНИСТРИРАНИ РАЗХОДИ </t>
  </si>
  <si>
    <t xml:space="preserve">РАЗХОДИ </t>
  </si>
  <si>
    <t>* Тази страница се попълва само от ПРБ, които не прилагат програмен формат на бюджет.</t>
  </si>
  <si>
    <t>31.10.2020г.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</si>
</sst>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 CYR"/>
      <family val="1"/>
      <charset val="204"/>
    </font>
    <font>
      <b/>
      <sz val="12"/>
      <color rgb="FF800000"/>
      <name val="Times New Roman CYR"/>
      <family val="1"/>
      <charset val="204"/>
    </font>
    <font>
      <i/>
      <sz val="12"/>
      <color rgb="FF800000"/>
      <name val="Times New Roman CYR"/>
      <family val="1"/>
      <charset val="204"/>
    </font>
    <font>
      <b/>
      <sz val="11"/>
      <color rgb="FF800000"/>
      <name val="Times New Roman CYR"/>
      <family val="1"/>
      <charset val="204"/>
    </font>
    <font>
      <sz val="10"/>
      <color rgb="FF000000"/>
      <name val="Hebar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8CAAB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8CAAB"/>
        <bgColor rgb="FFFFFFFF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5">
    <xf numFmtId="0" fontId="0" fillId="0" borderId="0" xfId="0"/>
    <xf numFmtId="0" fontId="5" fillId="2" borderId="1" xfId="0" applyFont="1" applyFill="1" applyBorder="1"/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3" borderId="2" xfId="0" applyFill="1" applyBorder="1"/>
    <xf numFmtId="0" fontId="7" fillId="2" borderId="1" xfId="1" applyFont="1" applyFill="1" applyBorder="1" applyAlignment="1">
      <alignment vertical="center" wrapText="1"/>
    </xf>
    <xf numFmtId="0" fontId="0" fillId="2" borderId="1" xfId="0" applyFill="1" applyBorder="1"/>
    <xf numFmtId="0" fontId="9" fillId="4" borderId="3" xfId="1" applyFont="1" applyFill="1" applyBorder="1" applyAlignment="1">
      <alignment horizontal="center" vertical="center" wrapText="1"/>
    </xf>
    <xf numFmtId="0" fontId="11" fillId="5" borderId="4" xfId="2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vertical="center" wrapText="1"/>
    </xf>
    <xf numFmtId="0" fontId="9" fillId="7" borderId="6" xfId="1" applyFont="1" applyFill="1" applyBorder="1" applyAlignment="1">
      <alignment horizontal="center" vertical="center" wrapText="1"/>
    </xf>
    <xf numFmtId="0" fontId="9" fillId="8" borderId="7" xfId="1" applyFont="1" applyFill="1" applyBorder="1" applyAlignment="1">
      <alignment horizontal="center" vertical="center" wrapText="1"/>
    </xf>
    <xf numFmtId="0" fontId="5" fillId="6" borderId="5" xfId="0" applyFont="1" applyFill="1" applyBorder="1"/>
    <xf numFmtId="0" fontId="7" fillId="9" borderId="8" xfId="1" applyFont="1" applyFill="1" applyBorder="1" applyAlignment="1">
      <alignment horizontal="center" vertical="center" wrapText="1"/>
    </xf>
    <xf numFmtId="0" fontId="7" fillId="9" borderId="8" xfId="1" applyFont="1" applyFill="1" applyBorder="1" applyAlignment="1">
      <alignment vertical="center" wrapText="1"/>
    </xf>
    <xf numFmtId="0" fontId="5" fillId="10" borderId="9" xfId="0" applyFont="1" applyFill="1" applyBorder="1"/>
    <xf numFmtId="0" fontId="7" fillId="11" borderId="10" xfId="1" applyFont="1" applyFill="1" applyBorder="1" applyAlignment="1">
      <alignment vertical="center" wrapText="1"/>
    </xf>
    <xf numFmtId="0" fontId="7" fillId="12" borderId="11" xfId="1" applyFont="1" applyFill="1" applyBorder="1" applyAlignment="1">
      <alignment vertical="center" wrapText="1"/>
    </xf>
    <xf numFmtId="0" fontId="0" fillId="0" borderId="0" xfId="0"/>
    <xf numFmtId="0" fontId="5" fillId="6" borderId="5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5" fillId="10" borderId="9" xfId="0" applyFont="1" applyFill="1" applyBorder="1"/>
    <xf numFmtId="0" fontId="0" fillId="3" borderId="2" xfId="0" applyFill="1" applyBorder="1"/>
    <xf numFmtId="0" fontId="7" fillId="13" borderId="12" xfId="1" applyFont="1" applyFill="1" applyBorder="1" applyAlignment="1">
      <alignment vertical="center" wrapText="1"/>
    </xf>
    <xf numFmtId="3" fontId="0" fillId="14" borderId="13" xfId="0" applyNumberFormat="1" applyFill="1" applyBorder="1"/>
    <xf numFmtId="3" fontId="0" fillId="0" borderId="14" xfId="0" applyNumberFormat="1" applyBorder="1"/>
    <xf numFmtId="3" fontId="0" fillId="15" borderId="15" xfId="0" applyNumberFormat="1" applyFill="1" applyBorder="1"/>
    <xf numFmtId="3" fontId="0" fillId="16" borderId="16" xfId="0" applyNumberFormat="1" applyFill="1" applyBorder="1"/>
    <xf numFmtId="3" fontId="0" fillId="0" borderId="14" xfId="0" applyNumberFormat="1" applyBorder="1" applyProtection="1">
      <protection locked="0"/>
    </xf>
    <xf numFmtId="3" fontId="0" fillId="17" borderId="17" xfId="0" applyNumberFormat="1" applyFill="1" applyBorder="1" applyProtection="1">
      <protection locked="0"/>
    </xf>
    <xf numFmtId="3" fontId="0" fillId="16" borderId="16" xfId="0" applyNumberFormat="1" applyFill="1" applyBorder="1" applyProtection="1">
      <protection locked="0"/>
    </xf>
    <xf numFmtId="0" fontId="7" fillId="18" borderId="18" xfId="1" applyFont="1" applyFill="1" applyBorder="1" applyAlignment="1" applyProtection="1">
      <alignment vertical="center" wrapText="1"/>
      <protection locked="0"/>
    </xf>
    <xf numFmtId="0" fontId="14" fillId="0" borderId="0" xfId="0" applyFont="1"/>
    <xf numFmtId="3" fontId="0" fillId="17" borderId="17" xfId="0" applyNumberFormat="1" applyFill="1" applyBorder="1"/>
    <xf numFmtId="0" fontId="13" fillId="0" borderId="19" xfId="0" applyFont="1" applyBorder="1" applyAlignment="1">
      <alignment horizontal="center"/>
    </xf>
    <xf numFmtId="0" fontId="4" fillId="7" borderId="6" xfId="1" applyFont="1" applyFill="1" applyBorder="1" applyAlignment="1">
      <alignment horizontal="center" vertical="top" wrapText="1"/>
    </xf>
    <xf numFmtId="0" fontId="4" fillId="4" borderId="3" xfId="1" applyFont="1" applyFill="1" applyBorder="1" applyAlignment="1">
      <alignment horizontal="center" vertical="top" wrapText="1"/>
    </xf>
    <xf numFmtId="0" fontId="4" fillId="8" borderId="7" xfId="1" applyFont="1" applyFill="1" applyBorder="1" applyAlignment="1">
      <alignment horizontal="center" vertical="top" wrapText="1"/>
    </xf>
    <xf numFmtId="0" fontId="3" fillId="18" borderId="18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8" fillId="11" borderId="10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1" fillId="23" borderId="24" xfId="2" applyFont="1" applyFill="1" applyBorder="1" applyAlignment="1">
      <alignment horizontal="center" vertical="center" wrapText="1"/>
    </xf>
    <xf numFmtId="0" fontId="11" fillId="24" borderId="25" xfId="2" applyFont="1" applyFill="1" applyBorder="1" applyAlignment="1">
      <alignment horizontal="center" vertical="center" wrapText="1"/>
    </xf>
    <xf numFmtId="0" fontId="11" fillId="25" borderId="26" xfId="2" applyFont="1" applyFill="1" applyBorder="1" applyAlignment="1">
      <alignment horizontal="center" vertical="center" wrapText="1"/>
    </xf>
    <xf numFmtId="0" fontId="2" fillId="5" borderId="4" xfId="0" quotePrefix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19" borderId="20" xfId="0" quotePrefix="1" applyFont="1" applyFill="1" applyBorder="1" applyAlignment="1">
      <alignment horizontal="left"/>
    </xf>
    <xf numFmtId="0" fontId="3" fillId="19" borderId="20" xfId="0" applyFont="1" applyFill="1" applyBorder="1" applyAlignment="1">
      <alignment horizontal="left"/>
    </xf>
    <xf numFmtId="0" fontId="3" fillId="20" borderId="21" xfId="0" quotePrefix="1" applyFont="1" applyFill="1" applyBorder="1" applyAlignment="1">
      <alignment horizontal="left" wrapText="1"/>
    </xf>
    <xf numFmtId="0" fontId="3" fillId="21" borderId="22" xfId="0" applyFont="1" applyFill="1" applyBorder="1" applyAlignment="1">
      <alignment horizontal="left" wrapText="1"/>
    </xf>
    <xf numFmtId="0" fontId="3" fillId="22" borderId="23" xfId="0" applyFont="1" applyFill="1" applyBorder="1" applyAlignment="1">
      <alignment horizontal="left" wrapText="1"/>
    </xf>
    <xf numFmtId="0" fontId="3" fillId="17" borderId="17" xfId="0" applyFont="1" applyFill="1" applyBorder="1" applyAlignment="1">
      <alignment horizontal="left"/>
    </xf>
    <xf numFmtId="0" fontId="3" fillId="16" borderId="16" xfId="0" quotePrefix="1" applyFont="1" applyFill="1" applyBorder="1" applyAlignment="1">
      <alignment horizontal="left"/>
    </xf>
    <xf numFmtId="0" fontId="3" fillId="16" borderId="16" xfId="0" applyFont="1" applyFill="1" applyBorder="1" applyAlignment="1">
      <alignment horizontal="left"/>
    </xf>
    <xf numFmtId="0" fontId="3" fillId="15" borderId="15" xfId="0" applyFont="1" applyFill="1" applyBorder="1" applyAlignment="1">
      <alignment horizontal="left"/>
    </xf>
    <xf numFmtId="0" fontId="13" fillId="0" borderId="19" xfId="0" applyFont="1" applyBorder="1" applyAlignment="1">
      <alignment horizontal="right"/>
    </xf>
    <xf numFmtId="0" fontId="3" fillId="26" borderId="28" xfId="0" applyFont="1" applyFill="1" applyBorder="1" applyAlignment="1">
      <alignment horizontal="center"/>
    </xf>
    <xf numFmtId="0" fontId="3" fillId="27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8" fillId="28" borderId="32" xfId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</cellXfs>
  <cellStyles count="3">
    <cellStyle name="Normal" xfId="0" builtinId="0" customBuiltin="1"/>
    <cellStyle name="Normal 2" xfId="1" xr:uid="{00000000-0005-0000-0000-000001000000}"/>
    <cellStyle name="Normal_EBK_PROJECT_2001-last" xfId="2" xr:uid="{00000000-0005-0000-0000-000002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97069147" count="1">
        <pm:charStyle name="Normal" fontId="0" Id="1"/>
      </pm:charStyles>
      <pm:colors xmlns:pm="smNativeData" id="1597069147" count="3">
        <pm:color name="Color 24" rgb="800000"/>
        <pm:color name="Color 25" rgb="F8CAAB"/>
        <pm:color name="Color 26" rgb="FBE3D5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Zeros="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>
      <c r="L1" s="36" t="s">
        <v>0</v>
      </c>
      <c r="M1" s="36"/>
      <c r="N1" s="36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40" t="s">
        <v>4</v>
      </c>
      <c r="C4" s="40"/>
      <c r="D4" s="40"/>
      <c r="E4" s="40"/>
      <c r="F4" s="41"/>
      <c r="G4" s="41"/>
      <c r="H4" s="41"/>
      <c r="I4" s="41"/>
      <c r="J4" s="41"/>
      <c r="K4" s="33" t="s">
        <v>5</v>
      </c>
      <c r="L4" s="33" t="s">
        <v>38</v>
      </c>
      <c r="M4" s="6"/>
      <c r="N4" s="15"/>
    </row>
    <row r="5" spans="1:14" ht="18.75" customHeight="1">
      <c r="A5" s="16"/>
      <c r="B5" s="42" t="s">
        <v>6</v>
      </c>
      <c r="C5" s="43"/>
      <c r="D5" s="43"/>
      <c r="E5" s="43"/>
      <c r="F5" s="43"/>
      <c r="G5" s="43"/>
      <c r="H5" s="43"/>
      <c r="I5" s="43"/>
      <c r="J5" s="4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8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t="shared" ref="I8:N8" si="0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27">
        <f>'Ведомствени разходи'!I9+'Администрирани разходи'!I9+'ПРБ неприлагащи прогр. бюджет'!I9</f>
        <v>23453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499208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27">
        <f>'Ведомствени разходи'!I11+'Администрирани разходи'!I11+'ПРБ неприлагащи прогр. бюджет'!I11</f>
        <v>7739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129939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29">
        <f>'Ведомствени разходи'!I12+'Администрирани разходи'!I12+'ПРБ неприлагащи прогр. бюджет'!I12</f>
        <v>43541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148525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29">
        <f>'Ведомствени разходи'!I15+'Администрирани разходи'!I15+'ПРБ неприлагащи прогр. бюджет'!I15</f>
        <v>496437581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29">
        <f>'Ведомствени разходи'!I18+'Администрирани разходи'!I18+'ПРБ неприлагащи прогр. бюджет'!I18</f>
        <v>3600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t="shared" ref="I24:N24" si="2">I8+I12+I13+I15+I17+I18+I19+I20+I21</f>
        <v>496515914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599999999999" right="0.11805599999999999" top="0.74791700000000005" bottom="0.74791700000000005" header="0.11805599999999999" footer="0.11805599999999999"/>
  <pageSetup paperSize="9" scale="84" fitToWidth="0" orientation="landscape"/>
  <extLst>
    <ext uri="smNativeData">
      <pm:sheetPrefs xmlns:pm="smNativeData" day="159706914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4"/>
  <sheetViews>
    <sheetView workbookViewId="0">
      <pane xSplit="8" ySplit="7" topLeftCell="I8" activePane="bottomRight" state="frozen"/>
      <selection pane="topRight"/>
      <selection pane="bottomLeft"/>
      <selection pane="bottomRight" activeCell="I15" sqref="I1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>
      <c r="L1" s="58" t="s">
        <v>0</v>
      </c>
      <c r="M1" s="58"/>
      <c r="N1" s="58"/>
    </row>
    <row r="2" spans="1:14" ht="49.5" customHeight="1">
      <c r="A2" s="37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 xml:space="preserve"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31.10.2020г.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33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t="shared" ref="I24:N24" si="2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599999999999" right="0.11805599999999999" top="0.74791700000000005" bottom="0.74791700000000005" header="0.11805599999999999" footer="0.11805599999999999"/>
  <pageSetup paperSize="9" scale="84" fitToWidth="0" orientation="landscape"/>
  <extLst>
    <ext uri="smNativeData">
      <pm:sheetPrefs xmlns:pm="smNativeData" day="159706914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4"/>
  <sheetViews>
    <sheetView workbookViewId="0">
      <pane xSplit="8" ySplit="7" topLeftCell="I8" activePane="bottomRight" state="frozen"/>
      <selection pane="topRight"/>
      <selection pane="bottomLeft"/>
      <selection pane="bottomRight" activeCell="I15" sqref="I15"/>
    </sheetView>
  </sheetViews>
  <sheetFormatPr defaultRowHeight="15"/>
  <cols>
    <col min="1" max="3" width="9.140625" style="19" customWidth="1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5" width="9.140625" style="19" customWidth="1"/>
    <col min="16" max="16384" width="9.140625" style="19"/>
  </cols>
  <sheetData>
    <row r="1" spans="1:14">
      <c r="L1" s="58" t="s">
        <v>0</v>
      </c>
      <c r="M1" s="58"/>
      <c r="N1" s="58"/>
    </row>
    <row r="2" spans="1:14" ht="49.5" customHeight="1">
      <c r="A2" s="37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2</v>
      </c>
      <c r="L3" s="4" t="s">
        <v>3</v>
      </c>
      <c r="M3" s="4"/>
      <c r="N3" s="14"/>
    </row>
    <row r="4" spans="1:14" ht="18.75" customHeight="1">
      <c r="A4" s="20"/>
      <c r="B4" s="59" t="str">
        <f>IF(ISBLANK(ОБЩО!B4:J4),"",ОБЩО!B4:J4)</f>
        <v xml:space="preserve"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31.10.2020г.</v>
      </c>
      <c r="M4" s="10"/>
      <c r="N4" s="15"/>
    </row>
    <row r="5" spans="1:14" ht="18.75" customHeight="1">
      <c r="A5" s="23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35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/>
      <c r="J9" s="30"/>
      <c r="K9" s="30"/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/>
      <c r="J11" s="30"/>
      <c r="K11" s="30"/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/>
      <c r="J12" s="32"/>
      <c r="K12" s="32"/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24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/>
      <c r="J15" s="32"/>
      <c r="K15" s="32"/>
      <c r="L15" s="32"/>
      <c r="M15" s="32"/>
      <c r="N15" s="32"/>
    </row>
    <row r="16" spans="1:14" s="24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/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24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t="shared" ref="I24:N24" si="2">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599999999999" right="0.11805599999999999" top="0.74791700000000005" bottom="0.74791700000000005" header="0.11805599999999999" footer="0.11805599999999999"/>
  <pageSetup paperSize="9" scale="84" fitToWidth="0" orientation="landscape"/>
  <extLst>
    <ext uri="smNativeData">
      <pm:sheetPrefs xmlns:pm="smNativeData" day="159706914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7"/>
  <sheetViews>
    <sheetView tabSelected="1" workbookViewId="0">
      <pane xSplit="8" ySplit="7" topLeftCell="I8" activePane="bottomRight" state="frozen"/>
      <selection pane="topRight"/>
      <selection pane="bottomLeft"/>
      <selection pane="bottomRight" activeCell="I15" sqref="I1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>
      <c r="L1" s="58" t="s">
        <v>0</v>
      </c>
      <c r="M1" s="58"/>
      <c r="N1" s="58"/>
    </row>
    <row r="2" spans="1:14" ht="49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2</v>
      </c>
      <c r="L3" s="4" t="s">
        <v>3</v>
      </c>
      <c r="M3" s="4"/>
      <c r="N3" s="14"/>
    </row>
    <row r="4" spans="1:14" ht="18.75" customHeight="1">
      <c r="A4" s="13"/>
      <c r="B4" s="59" t="str">
        <f>IF(ISBLANK(ОБЩО!B4:J4),"",ОБЩО!B4:J4)</f>
        <v xml:space="preserve">Национален осигурителен институт </v>
      </c>
      <c r="C4" s="60"/>
      <c r="D4" s="60"/>
      <c r="E4" s="60"/>
      <c r="F4" s="61"/>
      <c r="G4" s="61"/>
      <c r="H4" s="61"/>
      <c r="I4" s="61"/>
      <c r="J4" s="62"/>
      <c r="K4" s="25" t="str">
        <f>IF(ISBLANK(ОБЩО!K4),"",ОБЩО!K4)</f>
        <v>01.03.2020г.</v>
      </c>
      <c r="L4" s="25" t="str">
        <f>IF(ISBLANK(ОБЩО!L4),"",ОБЩО!L4)</f>
        <v>31.10.2020г.</v>
      </c>
      <c r="M4" s="10"/>
      <c r="N4" s="15"/>
    </row>
    <row r="5" spans="1:14" ht="18.75" customHeight="1">
      <c r="A5" s="16"/>
      <c r="B5" s="63" t="s">
        <v>6</v>
      </c>
      <c r="C5" s="64"/>
      <c r="D5" s="64"/>
      <c r="E5" s="64"/>
      <c r="F5" s="64"/>
      <c r="G5" s="64"/>
      <c r="H5" s="64"/>
      <c r="I5" s="64"/>
      <c r="J5" s="6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4" t="s">
        <v>7</v>
      </c>
      <c r="J6" s="45"/>
      <c r="K6" s="45"/>
      <c r="L6" s="45"/>
      <c r="M6" s="45"/>
      <c r="N6" s="46"/>
    </row>
    <row r="7" spans="1:14" ht="25.5">
      <c r="A7" s="47" t="s">
        <v>36</v>
      </c>
      <c r="B7" s="48"/>
      <c r="C7" s="48"/>
      <c r="D7" s="48"/>
      <c r="E7" s="48"/>
      <c r="F7" s="48"/>
      <c r="G7" s="48"/>
      <c r="H7" s="48"/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9" t="s">
        <v>14</v>
      </c>
    </row>
    <row r="8" spans="1:14" ht="15.75">
      <c r="A8" s="49" t="s">
        <v>15</v>
      </c>
      <c r="B8" s="50"/>
      <c r="C8" s="50"/>
      <c r="D8" s="50"/>
      <c r="E8" s="50"/>
      <c r="F8" s="50"/>
      <c r="G8" s="50"/>
      <c r="H8" s="50"/>
      <c r="I8" s="26">
        <f t="shared" ref="I8:N8" si="0">SUM(I9:I11)</f>
        <v>31192</v>
      </c>
      <c r="J8" s="26">
        <f t="shared" si="0"/>
        <v>0</v>
      </c>
      <c r="K8" s="26">
        <f t="shared" si="0"/>
        <v>629147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51" t="s">
        <v>16</v>
      </c>
      <c r="B9" s="52"/>
      <c r="C9" s="52"/>
      <c r="D9" s="52"/>
      <c r="E9" s="52"/>
      <c r="F9" s="52"/>
      <c r="G9" s="52"/>
      <c r="H9" s="53"/>
      <c r="I9" s="30">
        <v>23453</v>
      </c>
      <c r="J9" s="30"/>
      <c r="K9" s="30">
        <v>499208</v>
      </c>
      <c r="L9" s="30"/>
      <c r="M9" s="30"/>
      <c r="N9" s="30"/>
    </row>
    <row r="10" spans="1:14" ht="15.75">
      <c r="A10" s="54" t="s">
        <v>17</v>
      </c>
      <c r="B10" s="54"/>
      <c r="C10" s="54"/>
      <c r="D10" s="54"/>
      <c r="E10" s="54"/>
      <c r="F10" s="54"/>
      <c r="G10" s="54"/>
      <c r="H10" s="54"/>
      <c r="I10" s="30"/>
      <c r="J10" s="30"/>
      <c r="K10" s="30"/>
      <c r="L10" s="30"/>
      <c r="M10" s="30"/>
      <c r="N10" s="30"/>
    </row>
    <row r="11" spans="1:14" ht="15.75">
      <c r="A11" s="54" t="s">
        <v>18</v>
      </c>
      <c r="B11" s="54"/>
      <c r="C11" s="54"/>
      <c r="D11" s="54"/>
      <c r="E11" s="54"/>
      <c r="F11" s="54"/>
      <c r="G11" s="54"/>
      <c r="H11" s="54"/>
      <c r="I11" s="30">
        <v>7739</v>
      </c>
      <c r="J11" s="30"/>
      <c r="K11" s="30">
        <v>129939</v>
      </c>
      <c r="L11" s="30"/>
      <c r="M11" s="30"/>
      <c r="N11" s="30"/>
    </row>
    <row r="12" spans="1:14" ht="15.75">
      <c r="A12" s="55" t="s">
        <v>19</v>
      </c>
      <c r="B12" s="56"/>
      <c r="C12" s="56"/>
      <c r="D12" s="56"/>
      <c r="E12" s="56"/>
      <c r="F12" s="56"/>
      <c r="G12" s="56"/>
      <c r="H12" s="56"/>
      <c r="I12" s="32">
        <v>43541</v>
      </c>
      <c r="J12" s="32"/>
      <c r="K12" s="32">
        <v>148525</v>
      </c>
      <c r="L12" s="32"/>
      <c r="M12" s="32"/>
      <c r="N12" s="32"/>
    </row>
    <row r="13" spans="1:14" ht="15.75">
      <c r="A13" s="55" t="s">
        <v>20</v>
      </c>
      <c r="B13" s="56"/>
      <c r="C13" s="56"/>
      <c r="D13" s="56"/>
      <c r="E13" s="56"/>
      <c r="F13" s="56"/>
      <c r="G13" s="56"/>
      <c r="H13" s="56"/>
      <c r="I13" s="32"/>
      <c r="J13" s="32"/>
      <c r="K13" s="32"/>
      <c r="L13" s="32"/>
      <c r="M13" s="32"/>
      <c r="N13" s="32"/>
    </row>
    <row r="14" spans="1:14" s="5" customFormat="1" ht="15.75">
      <c r="A14" s="54" t="s">
        <v>21</v>
      </c>
      <c r="B14" s="54"/>
      <c r="C14" s="54"/>
      <c r="D14" s="54"/>
      <c r="E14" s="54"/>
      <c r="F14" s="54"/>
      <c r="G14" s="54"/>
      <c r="H14" s="54"/>
      <c r="I14" s="31"/>
      <c r="J14" s="31"/>
      <c r="K14" s="31"/>
      <c r="L14" s="31"/>
      <c r="M14" s="31"/>
      <c r="N14" s="31"/>
    </row>
    <row r="15" spans="1:14" ht="15.75">
      <c r="A15" s="55" t="s">
        <v>22</v>
      </c>
      <c r="B15" s="56"/>
      <c r="C15" s="56"/>
      <c r="D15" s="56"/>
      <c r="E15" s="56"/>
      <c r="F15" s="56"/>
      <c r="G15" s="56"/>
      <c r="H15" s="56"/>
      <c r="I15" s="32">
        <f>185817374+299653817+10966390</f>
        <v>496437581</v>
      </c>
      <c r="J15" s="32"/>
      <c r="K15" s="32"/>
      <c r="L15" s="32"/>
      <c r="M15" s="32"/>
      <c r="N15" s="32"/>
    </row>
    <row r="16" spans="1:14" s="5" customFormat="1" ht="15.75">
      <c r="A16" s="54" t="s">
        <v>23</v>
      </c>
      <c r="B16" s="54"/>
      <c r="C16" s="54"/>
      <c r="D16" s="54"/>
      <c r="E16" s="54"/>
      <c r="F16" s="54"/>
      <c r="G16" s="54"/>
      <c r="H16" s="54"/>
      <c r="I16" s="31"/>
      <c r="J16" s="31"/>
      <c r="K16" s="31"/>
      <c r="L16" s="31"/>
      <c r="M16" s="31"/>
      <c r="N16" s="31"/>
    </row>
    <row r="17" spans="1:14" ht="15.75">
      <c r="A17" s="55" t="s">
        <v>24</v>
      </c>
      <c r="B17" s="56"/>
      <c r="C17" s="56"/>
      <c r="D17" s="56"/>
      <c r="E17" s="56"/>
      <c r="F17" s="56"/>
      <c r="G17" s="56"/>
      <c r="H17" s="56"/>
      <c r="I17" s="32"/>
      <c r="J17" s="32"/>
      <c r="K17" s="32"/>
      <c r="L17" s="32"/>
      <c r="M17" s="32"/>
      <c r="N17" s="32"/>
    </row>
    <row r="18" spans="1:14" ht="15.75">
      <c r="A18" s="55" t="s">
        <v>25</v>
      </c>
      <c r="B18" s="56"/>
      <c r="C18" s="56"/>
      <c r="D18" s="56"/>
      <c r="E18" s="56"/>
      <c r="F18" s="56"/>
      <c r="G18" s="56"/>
      <c r="H18" s="56"/>
      <c r="I18" s="32">
        <v>3600</v>
      </c>
      <c r="J18" s="32"/>
      <c r="K18" s="32"/>
      <c r="L18" s="32"/>
      <c r="M18" s="32"/>
      <c r="N18" s="32"/>
    </row>
    <row r="19" spans="1:14" ht="15.75">
      <c r="A19" s="55" t="s">
        <v>26</v>
      </c>
      <c r="B19" s="56"/>
      <c r="C19" s="56"/>
      <c r="D19" s="56"/>
      <c r="E19" s="56"/>
      <c r="F19" s="56"/>
      <c r="G19" s="56"/>
      <c r="H19" s="56"/>
      <c r="I19" s="32"/>
      <c r="J19" s="32"/>
      <c r="K19" s="32"/>
      <c r="L19" s="32"/>
      <c r="M19" s="32"/>
      <c r="N19" s="32"/>
    </row>
    <row r="20" spans="1:14" ht="15.75">
      <c r="A20" s="55" t="s">
        <v>27</v>
      </c>
      <c r="B20" s="56"/>
      <c r="C20" s="56"/>
      <c r="D20" s="56"/>
      <c r="E20" s="56"/>
      <c r="F20" s="56"/>
      <c r="G20" s="56"/>
      <c r="H20" s="56"/>
      <c r="I20" s="32"/>
      <c r="J20" s="32"/>
      <c r="K20" s="32"/>
      <c r="L20" s="32"/>
      <c r="M20" s="32"/>
      <c r="N20" s="32"/>
    </row>
    <row r="21" spans="1:14" ht="15.75">
      <c r="A21" s="55" t="s">
        <v>28</v>
      </c>
      <c r="B21" s="56"/>
      <c r="C21" s="56"/>
      <c r="D21" s="56"/>
      <c r="E21" s="56"/>
      <c r="F21" s="56"/>
      <c r="G21" s="56"/>
      <c r="H21" s="56"/>
      <c r="I21" s="26">
        <f t="shared" ref="I21:N21" si="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54" t="s">
        <v>29</v>
      </c>
      <c r="B22" s="54"/>
      <c r="C22" s="54"/>
      <c r="D22" s="54"/>
      <c r="E22" s="54"/>
      <c r="F22" s="54"/>
      <c r="G22" s="54"/>
      <c r="H22" s="54"/>
      <c r="I22" s="31"/>
      <c r="J22" s="31"/>
      <c r="K22" s="31"/>
      <c r="L22" s="31"/>
      <c r="M22" s="31"/>
      <c r="N22" s="31"/>
    </row>
    <row r="23" spans="1:14" s="5" customFormat="1" ht="15.75">
      <c r="A23" s="54" t="s">
        <v>30</v>
      </c>
      <c r="B23" s="54"/>
      <c r="C23" s="54"/>
      <c r="D23" s="54"/>
      <c r="E23" s="54"/>
      <c r="F23" s="54"/>
      <c r="G23" s="54"/>
      <c r="H23" s="54"/>
      <c r="I23" s="31"/>
      <c r="J23" s="31"/>
      <c r="K23" s="31"/>
      <c r="L23" s="31"/>
      <c r="M23" s="31"/>
      <c r="N23" s="31"/>
    </row>
    <row r="24" spans="1:14" ht="15.75">
      <c r="A24" s="57" t="s">
        <v>31</v>
      </c>
      <c r="B24" s="57"/>
      <c r="C24" s="57"/>
      <c r="D24" s="57"/>
      <c r="E24" s="57"/>
      <c r="F24" s="57"/>
      <c r="G24" s="57"/>
      <c r="H24" s="57"/>
      <c r="I24" s="28">
        <f t="shared" ref="I24:N24" si="2">I8+I12+I13+I15+I17+I18+I19+I20+I21</f>
        <v>496515914</v>
      </c>
      <c r="J24" s="28">
        <f t="shared" si="2"/>
        <v>0</v>
      </c>
      <c r="K24" s="28">
        <f t="shared" si="2"/>
        <v>777672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4" t="s">
        <v>37</v>
      </c>
    </row>
  </sheetData>
  <sheetProtection sheet="1" autoFilter="0"/>
  <mergeCells count="23">
    <mergeCell ref="A22:H22"/>
    <mergeCell ref="A23:H23"/>
    <mergeCell ref="A24:H24"/>
    <mergeCell ref="A17:H17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7:H7"/>
    <mergeCell ref="A8:H8"/>
    <mergeCell ref="A9:H9"/>
    <mergeCell ref="A10:H10"/>
    <mergeCell ref="A11:H11"/>
    <mergeCell ref="L1:N1"/>
    <mergeCell ref="A2:N2"/>
    <mergeCell ref="B4:J4"/>
    <mergeCell ref="B5:J5"/>
    <mergeCell ref="I6:N6"/>
  </mergeCells>
  <printOptions horizontalCentered="1"/>
  <pageMargins left="0.11805599999999999" right="0.11805599999999999" top="0.74791700000000005" bottom="0.74791700000000005" header="0.315278" footer="0.315278"/>
  <pageSetup paperSize="9" scale="84" fitToWidth="0" orientation="landscape"/>
  <extLst>
    <ext uri="smNativeData">
      <pm:sheetPrefs xmlns:pm="smNativeData" day="159706914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Ралица В. Здравкова</cp:lastModifiedBy>
  <cp:revision>0</cp:revision>
  <cp:lastPrinted>2020-05-11T10:54:37Z</cp:lastPrinted>
  <dcterms:created xsi:type="dcterms:W3CDTF">2020-04-28T14:17:25Z</dcterms:created>
  <dcterms:modified xsi:type="dcterms:W3CDTF">2020-11-10T09:04:32Z</dcterms:modified>
</cp:coreProperties>
</file>